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178A7790-7F31-9A43-A653-6CBDBA03259F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11" i="1" l="1"/>
  <c r="E15" i="1"/>
  <c r="C15" i="1"/>
  <c r="E11" i="1"/>
  <c r="C11" i="1"/>
  <c r="D14" i="1"/>
  <c r="E14" i="1"/>
  <c r="C14" i="1"/>
  <c r="E10" i="1"/>
  <c r="E5" i="1"/>
  <c r="D13" i="1"/>
  <c r="C13" i="1"/>
  <c r="D4" i="1"/>
  <c r="E12" i="1"/>
  <c r="C12" i="1"/>
  <c r="D3" i="1"/>
  <c r="D15" i="1"/>
  <c r="D12" i="1"/>
  <c r="C8" i="1"/>
  <c r="D8" i="1"/>
  <c r="E13" i="1"/>
  <c r="D9" i="1"/>
  <c r="E9" i="1"/>
  <c r="C9" i="1"/>
  <c r="D16" i="1"/>
  <c r="C16" i="1"/>
  <c r="E4" i="1"/>
  <c r="E16" i="1"/>
  <c r="C5" i="1"/>
  <c r="D10" i="1"/>
  <c r="D5" i="1"/>
  <c r="D6" i="1"/>
  <c r="E6" i="1"/>
  <c r="C6" i="1"/>
  <c r="D7" i="1"/>
  <c r="E7" i="1"/>
  <c r="C7" i="1"/>
  <c r="E3" i="1"/>
  <c r="C3" i="1"/>
  <c r="E8" i="1"/>
  <c r="C10" i="1"/>
  <c r="C4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<sst xmlns="http://schemas.openxmlformats.org/spreadsheetml/2006/main" count="5" uniqueCount="5">
  <si>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 xml:space="preserve">: СВАО, сквер по ул. Хачатуряна 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</si>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</sst>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  <scheme val="minor"/>
    </font>
    <font>
      <sz val="11"/>
      <name val="Calibri"/>
      <family val="2"/>
    </font>
    <font>
      <sz val="11"/>
      <name val="Calibri1"/>
    </font>
    <font>
      <sz val="11"/>
      <name val="Arial"/>
      <family val="2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Border="0" applyProtection="0">
      <alignment vertical="center"/>
    </xf>
    <xf numFmtId="164" fontId="2" fillId="0" borderId="0">
      <protection locked="0"/>
    </xf>
    <xf numFmtId="164" fontId="2" fillId="0" borderId="0" applyBorder="0">
      <protection locked="0"/>
    </xf>
    <xf numFmtId="0" fontId="8" fillId="0" borderId="0"/>
    <xf numFmtId="0" fontId="1" fillId="0" borderId="0"/>
    <xf numFmtId="0" fontId="3" fillId="0" borderId="0"/>
  </cellStyleXfs>
  <cellXfs count="11">
    <xf numFmtId="0" fontId="0" fillId="0" borderId="0" xfId="0"/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164" fontId="6" fillId="2" borderId="1" xfId="3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5" fillId="3" borderId="1" xfId="6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4" xr:uid="{00000000-0005-0000-0000-000004000000}"/>
    <cellStyle name="Обычный 3" xfId="5" xr:uid="{00000000-0005-0000-0000-000005000000}"/>
    <cellStyle name="Обычный 4" xfId="6" xr:uid="{00000000-0005-0000-0000-000006000000}"/>
    <cellStyle name="Excel Built-in Normal" xfId="1" xr:uid="{00000000-0005-0000-0000-000000000000}"/>
    <cellStyle name="Excel Built-in Normal 1" xfId="2" xr:uid="{00000000-0005-0000-0000-000001000000}"/>
    <cellStyle name="Excel Built-in Normal 1 2" xfId="3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75" workbookViewId="0">
      <selection activeCell="B18" sqref="B18"/>
    </sheetView>
  </sheetViews>
  <sheetFormatPr baseColWidth="10" defaultColWidth="9.1640625" defaultRowHeight="20" customHeight="1"/>
  <cols>
    <col min="1" max="1" width="0" style="5" hidden="1" customWidth="1"/>
    <col min="2" max="2" width="6.83203125" style="6" customWidth="1"/>
    <col min="3" max="3" width="41.5" style="5" customWidth="1"/>
    <col min="4" max="4" width="38.5" style="5" customWidth="1"/>
    <col min="5" max="5" width="44.83203125" style="5" customWidth="1"/>
    <col min="6" max="16384" width="9.1640625" style="5"/>
  </cols>
  <sheetData>
    <row r="1" spans="1:5" ht="36" customHeight="1">
      <c r="B1" s="10" t="s">
        <v>0</v>
      </c>
      <c r="C1" s="10"/>
      <c r="D1" s="10"/>
      <c r="E1" s="10"/>
    </row>
    <row r="2" spans="1:5" s="6" customFormat="1" ht="38.25" customHeight="1">
      <c r="A2" s="1"/>
      <c r="B2" s="7" t="s">
        <v>3</v>
      </c>
      <c r="C2" s="7" t="s">
        <v>1</v>
      </c>
      <c r="D2" s="3" t="s">
        <v>4</v>
      </c>
      <c r="E2" s="7" t="s">
        <v>2</v>
      </c>
    </row>
    <row r="3" spans="1:5" ht="19.5" customHeight="1">
      <c r="A3" s="2" t="str">
        <f>"20ID"&amp;B3</f>
        <v>20ID1</v>
      </c>
      <c r="B3" s="3">
        <v>1</v>
      </c>
      <c r="C3" s="4" t="str">
        <f>_xlfn.XLOOKUP($A3,[1]реестр!$A:$A,[1]реестр!$H:$H)</f>
        <v>Красноярский край</v>
      </c>
      <c r="D3" s="4" t="str">
        <f>_xlfn.XLOOKUP($A3,[1]реестр!$A:$A,[1]реестр!$J:$J)</f>
        <v>рыба, рыбная продукция</v>
      </c>
      <c r="E3" s="4" t="str">
        <f>_xlfn.XLOOKUP($A3,[1]реестр!$A:$A,[1]реестр!$I:$I)</f>
        <v>ООО "Сила Сибири"</v>
      </c>
    </row>
    <row r="4" spans="1:5" ht="19.5" customHeight="1">
      <c r="A4" s="2" t="str">
        <f t="shared" ref="A4:A16" si="0">"20ID"&amp;B4</f>
        <v>20ID2</v>
      </c>
      <c r="B4" s="8">
        <v>2</v>
      </c>
      <c r="C4" s="4" t="str">
        <f>_xlfn.XLOOKUP($A4,[1]реестр!$A:$A,[1]реестр!$H:$H)</f>
        <v>Красноярский край</v>
      </c>
      <c r="D4" s="4" t="str">
        <f>_xlfn.XLOOKUP($A4,[1]реестр!$A:$A,[1]реестр!$J:$J)</f>
        <v>полуфабрикаты</v>
      </c>
      <c r="E4" s="4" t="str">
        <f>_xlfn.XLOOKUP($A4,[1]реестр!$A:$A,[1]реестр!$I:$I)</f>
        <v>ООО "Сила Сибири"</v>
      </c>
    </row>
    <row r="5" spans="1:5" ht="19.5" customHeight="1">
      <c r="A5" s="2" t="str">
        <f t="shared" si="0"/>
        <v>20ID3</v>
      </c>
      <c r="B5" s="9">
        <v>3</v>
      </c>
      <c r="C5" s="4" t="str">
        <f>_xlfn.XLOOKUP($A5,[1]реестр!$A:$A,[1]реестр!$H:$H)</f>
        <v>Красноярский край</v>
      </c>
      <c r="D5" s="4" t="str">
        <f>_xlfn.XLOOKUP($A5,[1]реестр!$A:$A,[1]реестр!$J:$J)</f>
        <v>мясные деликатесы</v>
      </c>
      <c r="E5" s="4" t="str">
        <f>_xlfn.XLOOKUP($A5,[1]реестр!$A:$A,[1]реестр!$I:$I)</f>
        <v>ООО "Сила Сибири"</v>
      </c>
    </row>
    <row r="6" spans="1:5" ht="19.5" customHeight="1">
      <c r="A6" s="2" t="str">
        <f t="shared" si="0"/>
        <v>20ID4</v>
      </c>
      <c r="B6" s="8">
        <v>4</v>
      </c>
      <c r="C6" s="4" t="str">
        <f>_xlfn.XLOOKUP($A6,[1]реестр!$A:$A,[1]реестр!$H:$H)</f>
        <v>Республика Алтай</v>
      </c>
      <c r="D6" s="4" t="str">
        <f>_xlfn.XLOOKUP($A6,[1]реестр!$A:$A,[1]реестр!$J:$J)</f>
        <v>бакалея</v>
      </c>
      <c r="E6" s="4" t="str">
        <f>_xlfn.XLOOKUP($A6,[1]реестр!$A:$A,[1]реестр!$I:$I)</f>
        <v>ООО "Сила Сибири"</v>
      </c>
    </row>
    <row r="7" spans="1:5" ht="19.5" customHeight="1">
      <c r="A7" s="2" t="str">
        <f t="shared" si="0"/>
        <v>20ID5</v>
      </c>
      <c r="B7" s="9">
        <v>5</v>
      </c>
      <c r="C7" s="4" t="str">
        <f>_xlfn.XLOOKUP($A7,[1]реестр!$A:$A,[1]реестр!$H:$H)</f>
        <v>Томская область</v>
      </c>
      <c r="D7" s="4" t="str">
        <f>_xlfn.XLOOKUP($A7,[1]реестр!$A:$A,[1]реестр!$J:$J)</f>
        <v>бакалея</v>
      </c>
      <c r="E7" s="4" t="str">
        <f>_xlfn.XLOOKUP($A7,[1]реестр!$A:$A,[1]реестр!$I:$I)</f>
        <v>ООО "Сила Сибири"</v>
      </c>
    </row>
    <row r="8" spans="1:5" ht="21.75" customHeight="1">
      <c r="A8" s="2" t="str">
        <f t="shared" si="0"/>
        <v>20ID6</v>
      </c>
      <c r="B8" s="8">
        <v>6</v>
      </c>
      <c r="C8" s="4" t="str">
        <f>_xlfn.XLOOKUP($A8,[1]реестр!$A:$A,[1]реестр!$H:$H)</f>
        <v>Карачаево-Черкесская Республика</v>
      </c>
      <c r="D8" s="4" t="str">
        <f>_xlfn.XLOOKUP($A8,[1]реестр!$A:$A,[1]реестр!$J:$J)</f>
        <v>бакалея</v>
      </c>
      <c r="E8" s="4" t="str">
        <f>_xlfn.XLOOKUP($A8,[1]реестр!$A:$A,[1]реестр!$I:$I)</f>
        <v>ООО "Сила Сибири"</v>
      </c>
    </row>
    <row r="9" spans="1:5" ht="19.5" customHeight="1">
      <c r="A9" s="2" t="str">
        <f t="shared" si="0"/>
        <v>20ID7</v>
      </c>
      <c r="B9" s="9"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овощи и фрукты</v>
      </c>
      <c r="E9" s="4" t="str">
        <f>_xlfn.XLOOKUP($A9,[1]реестр!$A:$A,[1]реестр!$I:$I)</f>
        <v>свободное место</v>
      </c>
    </row>
    <row r="10" spans="1:5" ht="19.5" customHeight="1">
      <c r="A10" s="2" t="str">
        <f t="shared" si="0"/>
        <v>20ID8</v>
      </c>
      <c r="B10" s="8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свободное место</v>
      </c>
    </row>
    <row r="11" spans="1:5" ht="19.5" customHeight="1">
      <c r="A11" s="2" t="str">
        <f t="shared" si="0"/>
        <v>20ID9</v>
      </c>
      <c r="B11" s="9">
        <v>9</v>
      </c>
      <c r="C11" s="4" t="str">
        <f>_xlfn.XLOOKUP($A11,[1]реестр!$A:$A,[1]реестр!$H:$H)</f>
        <v>Московская область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ЛПХ  Олейник В. С.</v>
      </c>
    </row>
    <row r="12" spans="1:5" ht="19.5" customHeight="1">
      <c r="A12" s="2" t="str">
        <f t="shared" si="0"/>
        <v>20ID10</v>
      </c>
      <c r="B12" s="8">
        <v>10</v>
      </c>
      <c r="C12" s="4" t="str">
        <f>_xlfn.XLOOKUP($A12,[1]реестр!$A:$A,[1]реестр!$H:$H)</f>
        <v>ожидается заезд участника</v>
      </c>
      <c r="D12" s="4" t="str">
        <f>_xlfn.XLOOKUP($A12,[1]реестр!$A:$A,[1]реестр!$J:$J)</f>
        <v>сухофрукты</v>
      </c>
      <c r="E12" s="4" t="str">
        <f>_xlfn.XLOOKUP($A12,[1]реестр!$A:$A,[1]реестр!$I:$I)</f>
        <v>свободное место</v>
      </c>
    </row>
    <row r="13" spans="1:5" ht="19.5" customHeight="1">
      <c r="A13" s="2" t="str">
        <f t="shared" si="0"/>
        <v>20ID11</v>
      </c>
      <c r="B13" s="9">
        <v>11</v>
      </c>
      <c r="C13" s="4" t="str">
        <f>_xlfn.XLOOKUP($A13,[1]реестр!$A:$A,[1]реестр!$H:$H)</f>
        <v>ожидается заезд участника</v>
      </c>
      <c r="D13" s="4" t="str">
        <f>_xlfn.XLOOKUP($A13,[1]реестр!$A:$A,[1]реестр!$J:$J)</f>
        <v>сухофрукты</v>
      </c>
      <c r="E13" s="4" t="str">
        <f>_xlfn.XLOOKUP($A13,[1]реестр!$A:$A,[1]реестр!$I:$I)</f>
        <v>свободное место</v>
      </c>
    </row>
    <row r="14" spans="1:5" ht="19.5" customHeight="1">
      <c r="A14" s="2" t="str">
        <f t="shared" si="0"/>
        <v>20ID12</v>
      </c>
      <c r="B14" s="8">
        <v>12</v>
      </c>
      <c r="C14" s="4" t="str">
        <f>_xlfn.XLOOKUP($A14,[1]реестр!$A:$A,[1]реестр!$H:$H)</f>
        <v>Тверская область</v>
      </c>
      <c r="D14" s="4" t="str">
        <f>_xlfn.XLOOKUP($A14,[1]реестр!$A:$A,[1]реестр!$J:$J)</f>
        <v>сыры</v>
      </c>
      <c r="E14" s="4" t="str">
        <f>_xlfn.XLOOKUP($A14,[1]реестр!$A:$A,[1]реестр!$I:$I)</f>
        <v>ИП Глава К(Ф)Х Игнаткина А. Ю.</v>
      </c>
    </row>
    <row r="15" spans="1:5" ht="19.5" customHeight="1">
      <c r="A15" s="2" t="str">
        <f t="shared" si="0"/>
        <v>20ID13</v>
      </c>
      <c r="B15" s="9">
        <v>13</v>
      </c>
      <c r="C15" s="4" t="str">
        <f>_xlfn.XLOOKUP($A15,[1]реестр!$A:$A,[1]реестр!$H:$H)</f>
        <v>Тверская область</v>
      </c>
      <c r="D15" s="4" t="str">
        <f>_xlfn.XLOOKUP($A15,[1]реестр!$A:$A,[1]реестр!$J:$J)</f>
        <v>мясо</v>
      </c>
      <c r="E15" s="4" t="str">
        <f>_xlfn.XLOOKUP($A15,[1]реестр!$A:$A,[1]реестр!$I:$I)</f>
        <v>ИП Глава К(Ф)Х Игнаткина А. Ю.</v>
      </c>
    </row>
    <row r="16" spans="1:5" ht="19.5" customHeight="1">
      <c r="A16" s="2" t="str">
        <f t="shared" si="0"/>
        <v>20ID14</v>
      </c>
      <c r="B16" s="8">
        <v>14</v>
      </c>
      <c r="C16" s="4" t="str">
        <f>_xlfn.XLOOKUP($A16,[1]реестр!$A:$A,[1]реестр!$H:$H)</f>
        <v>Республика Саха (Якутия)</v>
      </c>
      <c r="D16" s="4" t="str">
        <f>_xlfn.XLOOKUP($A16,[1]реестр!$A:$A,[1]реестр!$J:$J)</f>
        <v>рыба, рыбная продукция</v>
      </c>
      <c r="E16" s="4" t="str">
        <f>_xlfn.XLOOKUP($A16,[1]реестр!$A:$A,[1]реестр!$I:$I)</f>
        <v>ООО "Сила Сибири"</v>
      </c>
    </row>
  </sheetData>
  <mergeCells count="1">
    <mergeCell ref="B1:E1"/>
  </mergeCells>
  <pageMargins left="0" right="0" top="0" bottom="0" header="0" footer="0"/>
  <pageSetup paperSize="9" scale="7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Дайнеко Кристина Олеговна</dc:creator>
  <cp:lastModifiedBy>Microsoft Office User</cp:lastModifiedBy>
  <cp:revision>31</cp:revision>
  <cp:lastPrinted>2025-12-03T07:54:14Z</cp:lastPrinted>
  <dcterms:created xsi:type="dcterms:W3CDTF">2021-09-10T13:49:02Z</dcterms:created>
  <dcterms:modified xsi:type="dcterms:W3CDTF">2026-02-02T13:47:01Z</dcterms:modified>
</cp:coreProperties>
</file>